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E:\DANE\Sławek\MEZCZYZNI SW JOZEFA\Compass Catholic\WWW\BLOG\7xWięcej\Arkusze\"/>
    </mc:Choice>
  </mc:AlternateContent>
  <xr:revisionPtr revIDLastSave="0" documentId="8_{142EC34C-09BE-4448-B92F-2FBFB2D6827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alkulator spłat" sheetId="1" r:id="rId1"/>
  </sheets>
  <definedNames>
    <definedName name="TitleRegion1..C8.1">'Kalkulator spłat'!$B$10</definedName>
    <definedName name="Tytuł1">Szczegóły_pożyczki[[#Headers],[Szczegóły pożyczki]]</definedName>
    <definedName name="_xlnm.Print_Titles" localSheetId="0">'Kalkulator spłat'!#REF!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</calcChain>
</file>

<file path=xl/sharedStrings.xml><?xml version="1.0" encoding="utf-8"?>
<sst xmlns="http://schemas.openxmlformats.org/spreadsheetml/2006/main" count="16" uniqueCount="16">
  <si>
    <t>Karta kredytowa</t>
  </si>
  <si>
    <t>Kalkulator spłat</t>
  </si>
  <si>
    <t>Wykres kolumnowy grupowany, przedstawiający porównanie liczby miesięcy pozostałych do spłaty pożyczki na podstawie spłat minimalnych i proponowanych jest w tej komórce.</t>
  </si>
  <si>
    <t>Dane wykresu</t>
  </si>
  <si>
    <t>Miesiące do spłaty przy płatności minimalnej</t>
  </si>
  <si>
    <t>Miesiące do spłaty przy płatności proponowanej</t>
  </si>
  <si>
    <t>Całkowita kwota odsetek przy płatności minimalnej</t>
  </si>
  <si>
    <t>Całkowita kwota odsetek przy płatności proponowanej</t>
  </si>
  <si>
    <t>Szczegóły pożyczki</t>
  </si>
  <si>
    <t>Saldo należne</t>
  </si>
  <si>
    <t>Oprocentowanie</t>
  </si>
  <si>
    <t>Minimalna spłata miesięczna</t>
  </si>
  <si>
    <t>Proponowana spłata miesięczna</t>
  </si>
  <si>
    <t>Wykres kolumnowy grupowany, przedstawiający porównanie sumy płaconych odsetek na podstawie spłat minimalnych i proponowanych jest w tej komórce.</t>
  </si>
  <si>
    <t>Kwota</t>
  </si>
  <si>
    <t>Wprowadź wartości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</si>
</sst>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#,##0\ &quot;zł&quot;;[Red]\-#,##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</numFmts>
  <fonts count="25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4"/>
      <color theme="0" tint="-0.34998626667073579"/>
      <name val="Arial"/>
      <family val="2"/>
      <scheme val="major"/>
    </font>
    <font>
      <sz val="11"/>
      <color theme="0" tint="-0.34998626667073579"/>
      <name val="Arial"/>
      <family val="2"/>
      <scheme val="minor"/>
    </font>
    <font>
      <b/>
      <sz val="14"/>
      <color theme="3" tint="0.499984740745262"/>
      <name val="Arial"/>
      <family val="2"/>
      <scheme val="major"/>
    </font>
    <font>
      <b/>
      <sz val="25"/>
      <color theme="3" tint="0.249977111117893"/>
      <name val="Arial"/>
      <family val="2"/>
      <scheme val="major"/>
    </font>
    <font>
      <b/>
      <sz val="16"/>
      <color theme="3" tint="0.249977111117893"/>
      <name val="Arial"/>
      <family val="2"/>
      <charset val="238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0" applyNumberFormat="1" applyFont="1" applyAlignment="1">
      <alignment horizontal="left" wrapText="1"/>
    </xf>
    <xf numFmtId="0" fontId="20" fillId="33" borderId="0" xfId="3" applyFont="1" applyFill="1"/>
    <xf numFmtId="0" fontId="20" fillId="33" borderId="0" xfId="3" applyFont="1" applyFill="1" applyAlignment="1">
      <alignment horizontal="left"/>
    </xf>
    <xf numFmtId="0" fontId="21" fillId="33" borderId="0" xfId="0" applyFont="1" applyFill="1"/>
    <xf numFmtId="0" fontId="21" fillId="33" borderId="0" xfId="6" applyFont="1" applyFill="1">
      <alignment horizontal="left"/>
    </xf>
    <xf numFmtId="6" fontId="21" fillId="33" borderId="0" xfId="6" applyNumberFormat="1" applyFont="1" applyFill="1">
      <alignment horizontal="left"/>
    </xf>
    <xf numFmtId="0" fontId="0" fillId="0" borderId="2" xfId="0" applyFont="1" applyBorder="1" applyAlignment="1">
      <alignment horizontal="left" wrapText="1"/>
    </xf>
    <xf numFmtId="6" fontId="0" fillId="0" borderId="2" xfId="0" applyNumberFormat="1" applyFont="1" applyBorder="1" applyAlignment="1">
      <alignment horizontal="left" wrapText="1"/>
    </xf>
    <xf numFmtId="0" fontId="22" fillId="0" borderId="0" xfId="3" applyFont="1"/>
    <xf numFmtId="0" fontId="23" fillId="0" borderId="0" xfId="1" applyFont="1">
      <alignment horizontal="left"/>
    </xf>
    <xf numFmtId="0" fontId="24" fillId="0" borderId="0" xfId="2" applyFont="1" applyAlignment="1">
      <alignment horizontal="left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8" builtinId="3" customBuiltin="1"/>
    <cellStyle name="Dziesiętny [0]" xfId="9" builtinId="6" customBuiltin="1"/>
    <cellStyle name="Komórka połączona" xfId="20" builtinId="24" customBuiltin="1"/>
    <cellStyle name="Komórka zaznaczona" xfId="21" builtinId="23" customBuiltin="1"/>
    <cellStyle name="Kwota" xfId="6" xr:uid="{00000000-0005-0000-0000-000000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Obliczenia" xfId="19" builtinId="22" customBuiltin="1"/>
    <cellStyle name="Procentowy" xfId="12" builtinId="5" customBuiltin="1"/>
    <cellStyle name="Separator wykresu" xfId="7" xr:uid="{00000000-0005-0000-0000-000001000000}"/>
    <cellStyle name="Suma" xfId="5" builtinId="25" customBuiltin="1"/>
    <cellStyle name="Tekst objaśnienia" xfId="24" builtinId="53" customBuiltin="1"/>
    <cellStyle name="Tekst ostrzeżenia" xfId="22" builtinId="11" customBuiltin="1"/>
    <cellStyle name="Tytuł" xfId="1" builtinId="15" customBuiltin="1"/>
    <cellStyle name="Uwaga" xfId="23" builtinId="10" customBuiltin="1"/>
    <cellStyle name="Walutowy" xfId="10" builtinId="4" customBuiltin="1"/>
    <cellStyle name="Walutowy [0]" xfId="11" builtinId="7" customBuiltin="1"/>
    <cellStyle name="Zły" xfId="15" builtinId="27" customBuiltin="1"/>
  </cellStyles>
  <dxfs count="7">
    <dxf>
      <font>
        <strike val="0"/>
        <outline val="0"/>
        <shadow val="0"/>
        <u val="none"/>
        <vertAlign val="baseline"/>
        <sz val="14"/>
        <color theme="3" tint="0.499984740745262"/>
        <name val="Arial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38"/>
        <scheme val="minor"/>
      </font>
      <numFmt numFmtId="10" formatCode="#,##0\ &quot;zł&quot;;[Red]\-#,##0\ &quot;zł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0" formatCode="#,##0\ &quot;zł&quot;;[Red]\-#,##0\ &quot;zł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38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ela pożyczki" pivot="0" count="1" xr9:uid="{00000000-0011-0000-FFFF-FFFF00000000}">
      <tableStyleElement type="headerRow" dxfId="6"/>
    </tableStyle>
  </tableStyles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1-ACF8-495F-9B76-EE17B7BE47F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CF8-495F-9B76-EE17B7BE47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'Kalkulator spłat'!$B$13:$B$14</c:f>
              <c:strCache>
                <c:ptCount val="2"/>
                <c:pt idx="0">
                  <c:v>Całkowita kwota odsetek przy płatności minimalnej</c:v>
                </c:pt>
                <c:pt idx="1">
                  <c:v>Całkowita kwota odsetek przy płatności proponowanej</c:v>
                </c:pt>
              </c:strCache>
            </c:strRef>
          </c:cat>
          <c:val>
            <c:numRef>
              <c:f>'Kalkulator spłat'!$C$13:$C$14</c:f>
              <c:numCache>
                <c:formatCode>"zł"#,##0_);[Red]\("zł"#,##0\)</c:formatCode>
                <c:ptCount val="2"/>
                <c:pt idx="0">
                  <c:v>2542.5555586006176</c:v>
                </c:pt>
                <c:pt idx="1">
                  <c:v>1065.2548416360078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zł&quot;#,##0_);[Red]\(&quot;zł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B8A-4DF1-86CF-05BC25F7649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8A-4DF1-86CF-05BC25F76491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'Kalkulator spłat'!$B$11:$B$12</c:f>
              <c:strCache>
                <c:ptCount val="2"/>
                <c:pt idx="0">
                  <c:v>Miesiące do spłaty przy płatności minimalnej</c:v>
                </c:pt>
                <c:pt idx="1">
                  <c:v>Miesiące do spłaty przy płatności proponowanej</c:v>
                </c:pt>
              </c:strCache>
            </c:strRef>
          </c:cat>
          <c:val>
            <c:numRef>
              <c:f>'Kalkulator spłat'!$C$11:$C$12</c:f>
              <c:numCache>
                <c:formatCode>General</c:formatCode>
                <c:ptCount val="2"/>
                <c:pt idx="0">
                  <c:v>53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15825</xdr:colOff>
      <xdr:row>2</xdr:row>
      <xdr:rowOff>2371725</xdr:rowOff>
    </xdr:to>
    <xdr:graphicFrame macro="">
      <xdr:nvGraphicFramePr>
        <xdr:cNvPr id="2" name="Wykres_spłat" descr="Wykres kolumnowy grupowany, przedstawiający porównanie sumy płaconych odsetek na podstawie spłat minimalnych i proponowany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Wykres_okresów" descr="Wykres kolumnowy grupowany, przedstawiający porównanie liczby miesięcy pozostałych do spłaty pożyczki na podstawie spłat minimalnych i proponowanych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zczegóły_pożyczki" displayName="Szczegóły_pożyczki" ref="B4:C8" headerRowDxfId="0" dataDxfId="5">
  <autoFilter ref="B4:C8" xr:uid="{00000000-0009-0000-0100-000001000000}">
    <filterColumn colId="0" hiddenButton="1"/>
    <filterColumn colId="1" hiddenButton="1"/>
  </autoFilter>
  <tableColumns count="2">
    <tableColumn id="1" xr3:uid="{00000000-0010-0000-0000-000001000000}" name="Szczegóły pożyczki" totalsRowLabel="Suma" dataDxfId="4" totalsRowDxfId="3"/>
    <tableColumn id="2" xr3:uid="{00000000-0010-0000-0000-000002000000}" name="Wprowadź wartości" totalsRowFunction="sum" dataDxfId="2" totalsRowDxfId="1"/>
  </tableColumns>
  <tableStyleInfo name="Tabela pożyczki" showFirstColumn="0" showLastColumn="0" showRowStripes="1" showColumnStripes="0"/>
  <extLst>
    <ext xmlns:x14="http://schemas.microsoft.com/office/spreadsheetml/2009/9/main" uri="{504A1905-F514-4f6f-8877-14C23A59335A}">
      <x14:table altTextSummary="Podaj wartości określające szczegóły pożyczki takie jak należne saldo, oprocentowanie, minimalna spłata miesięczna i proponowana spłata miesięczna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4"/>
  <sheetViews>
    <sheetView showGridLines="0" tabSelected="1" zoomScaleNormal="100" workbookViewId="0">
      <selection activeCell="B6" sqref="B6"/>
    </sheetView>
  </sheetViews>
  <sheetFormatPr defaultRowHeight="24" customHeight="1" x14ac:dyDescent="0.25"/>
  <cols>
    <col min="1" max="1" width="2.59765625" customWidth="1"/>
    <col min="2" max="2" width="64.69921875" customWidth="1"/>
    <col min="3" max="3" width="58.19921875" customWidth="1"/>
    <col min="4" max="4" width="2.59765625" customWidth="1"/>
  </cols>
  <sheetData>
    <row r="1" spans="2:3" s="1" customFormat="1" ht="33" customHeight="1" x14ac:dyDescent="0.4">
      <c r="B1" s="17" t="s">
        <v>0</v>
      </c>
      <c r="C1" s="2"/>
    </row>
    <row r="2" spans="2:3" s="1" customFormat="1" ht="29.25" customHeight="1" x14ac:dyDescent="0.55000000000000004">
      <c r="B2" s="16" t="s">
        <v>1</v>
      </c>
      <c r="C2" s="2"/>
    </row>
    <row r="3" spans="2:3" s="1" customFormat="1" ht="198" customHeight="1" x14ac:dyDescent="0.25">
      <c r="B3" s="5" t="s">
        <v>2</v>
      </c>
      <c r="C3" s="6" t="s">
        <v>13</v>
      </c>
    </row>
    <row r="4" spans="2:3" s="1" customFormat="1" ht="24" customHeight="1" x14ac:dyDescent="0.3">
      <c r="B4" s="15" t="s">
        <v>8</v>
      </c>
      <c r="C4" s="15" t="s">
        <v>15</v>
      </c>
    </row>
    <row r="5" spans="2:3" s="1" customFormat="1" ht="24" customHeight="1" x14ac:dyDescent="0.25">
      <c r="B5" s="3" t="s">
        <v>9</v>
      </c>
      <c r="C5" s="7">
        <v>8000</v>
      </c>
    </row>
    <row r="6" spans="2:3" s="1" customFormat="1" ht="24" customHeight="1" x14ac:dyDescent="0.25">
      <c r="B6" s="3" t="s">
        <v>10</v>
      </c>
      <c r="C6" s="4">
        <v>0.13</v>
      </c>
    </row>
    <row r="7" spans="2:3" s="1" customFormat="1" ht="24" customHeight="1" x14ac:dyDescent="0.25">
      <c r="B7" s="3" t="s">
        <v>11</v>
      </c>
      <c r="C7" s="7">
        <v>200</v>
      </c>
    </row>
    <row r="8" spans="2:3" s="1" customFormat="1" ht="24" customHeight="1" x14ac:dyDescent="0.25">
      <c r="B8" s="13" t="s">
        <v>12</v>
      </c>
      <c r="C8" s="14">
        <v>400</v>
      </c>
    </row>
    <row r="9" spans="2:3" s="1" customFormat="1" ht="24" customHeight="1" x14ac:dyDescent="0.25">
      <c r="B9" s="3"/>
      <c r="C9" s="7"/>
    </row>
    <row r="10" spans="2:3" ht="24" customHeight="1" x14ac:dyDescent="0.3">
      <c r="B10" s="8" t="s">
        <v>3</v>
      </c>
      <c r="C10" s="9" t="s">
        <v>14</v>
      </c>
    </row>
    <row r="11" spans="2:3" ht="24" customHeight="1" x14ac:dyDescent="0.25">
      <c r="B11" s="10" t="s">
        <v>4</v>
      </c>
      <c r="C11" s="11">
        <f>IFERROR((ROUNDUP(NPER('Kalkulator spłat'!C6/12,-'Kalkulator spłat'!C7,'Kalkulator spłat'!C5,0),0)),"N/D")</f>
        <v>53</v>
      </c>
    </row>
    <row r="12" spans="2:3" ht="24" customHeight="1" x14ac:dyDescent="0.25">
      <c r="B12" s="10" t="s">
        <v>5</v>
      </c>
      <c r="C12" s="11">
        <f>IFERROR(ROUNDUP(NPER('Kalkulator spłat'!C6/12,-'Kalkulator spłat'!C8,'Kalkulator spłat'!C5,0),0),"N/D")</f>
        <v>23</v>
      </c>
    </row>
    <row r="13" spans="2:3" ht="24" customHeight="1" x14ac:dyDescent="0.25">
      <c r="B13" s="10" t="s">
        <v>6</v>
      </c>
      <c r="C13" s="12">
        <f>IFERROR(((NPER('Kalkulator spłat'!C6/12,-'Kalkulator spłat'!C7,'Kalkulator spłat'!C5,0)*'Kalkulator spłat'!C7)-'Kalkulator spłat'!C5),"N/D")</f>
        <v>2542.5555586006176</v>
      </c>
    </row>
    <row r="14" spans="2:3" ht="24" customHeight="1" x14ac:dyDescent="0.25">
      <c r="B14" s="10" t="s">
        <v>7</v>
      </c>
      <c r="C14" s="12">
        <f>IFERROR(((NPER('Kalkulator spłat'!C6/12,-'Kalkulator spłat'!C8,'Kalkulator spłat'!C5,0)*'Kalkulator spłat'!C8)-'Kalkulator spłat'!C5),"N/D")</f>
        <v>1065.2548416360078</v>
      </c>
    </row>
  </sheetData>
  <dataValidations count="6">
    <dataValidation allowBlank="1" showInputMessage="1" prompt="Ten arkusz pozwala na utworzenie kalkulatora spłaty karty kredytowej. Wprowadź szczegóły w tabeli Szczegóły pożyczki. Wykresy znajdują się w komórkach B3 i C3" sqref="A1" xr:uid="{00000000-0002-0000-0000-000000000000}"/>
    <dataValidation allowBlank="1" showInputMessage="1" showErrorMessage="1" prompt="W tej kolumnie pod tym nagłówkiem wprowadź szczegóły pożyczki" sqref="B4" xr:uid="{00000000-0002-0000-0000-000001000000}"/>
    <dataValidation allowBlank="1" showInputMessage="1" showErrorMessage="1" prompt="W tej kolumnie pod tym nagłówkiem wprowadź wartości" sqref="C4" xr:uid="{00000000-0002-0000-0000-000002000000}"/>
    <dataValidation allowBlank="1" showInputMessage="1" showErrorMessage="1" prompt="Etykiety danych wykresu są znajdują się w komórkach od B5 do B8, poniżej" sqref="B10" xr:uid="{00000000-0002-0000-0000-000003000000}"/>
    <dataValidation allowBlank="1" showInputMessage="1" showErrorMessage="1" prompt="Wartość jest obliczana automatycznie w komórkach od C5 do C8, poniżej. Wprowadź szczegóły pożyczki w tabeli, rozpoczynając w komórce B9" sqref="C10" xr:uid="{00000000-0002-0000-0000-000004000000}"/>
    <dataValidation allowBlank="1" showInputMessage="1" showErrorMessage="1" prompt="W tej komórce i w komórce poniżej znajduje się tytuł tego arkusza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Kalkulator spłat</vt:lpstr>
      <vt:lpstr>TitleRegion1..C8.1</vt:lpstr>
      <vt:lpstr>Tytuł1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Sidorek</dc:creator>
  <cp:lastModifiedBy>Sławomir Sidorek</cp:lastModifiedBy>
  <dcterms:created xsi:type="dcterms:W3CDTF">2018-03-21T03:30:15Z</dcterms:created>
  <dcterms:modified xsi:type="dcterms:W3CDTF">2021-01-18T11:09:31Z</dcterms:modified>
</cp:coreProperties>
</file>